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<sst xmlns="http://schemas.openxmlformats.org/spreadsheetml/2006/main" count="351" uniqueCount="139">
  <si>
    <t xml:space="preserve">Наименование </t>
  </si>
  <si>
    <t>Сумма</t>
  </si>
  <si>
    <t>ВСЕГО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</si>
  <si>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</si>
  <si>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</si>
  <si>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</si>
  <si>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</si>
  <si>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</si>
  <si>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</si>
  <si>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</si>
  <si>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500</t>
  </si>
  <si>
    <t>Физкультурно-оздоровительная работа и спортивные мероприятия</t>
  </si>
  <si>
    <t>5120000</t>
  </si>
  <si>
    <t>5129700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</si>
  <si>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</si>
  <si>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</si>
  <si>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</si>
  <si>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Краснокамский район Республики Башкортостан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</si>
  <si>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</si>
  <si>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</si>
  <si>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</si>
  <si>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</si>
  <si>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Ведомство</t>
  </si>
  <si>
    <t>Раздел подраздел</t>
  </si>
  <si>
    <t>Целевая статья</t>
  </si>
  <si>
    <t xml:space="preserve">Вид </t>
  </si>
  <si>
    <t>Защита населения и территории от чрезвычайных ситуаций природного и техногенного характера, гражданская оборона</t>
  </si>
  <si>
    <t>сельсовет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</si>
  <si>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</si>
  <si>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</si>
  <si>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</si>
  <si>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</si>
  <si>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ЖИЛИЩНО-КОММУНАЛЬНОЕ ХОЗЯЙСТВО</t>
  </si>
  <si>
    <t>0500</t>
  </si>
  <si>
    <t>0503</t>
  </si>
  <si>
    <t>6000000</t>
  </si>
  <si>
    <t>6000100</t>
  </si>
  <si>
    <t>Благоустройство</t>
  </si>
  <si>
    <t>Уличное освещение</t>
  </si>
  <si>
    <t>6000500</t>
  </si>
  <si>
    <t>Прочие мероприятия по благоустройству городских округов и поселений</t>
  </si>
  <si>
    <t>к Решению Совета сельского поселения</t>
  </si>
  <si>
    <t>Приложение № 5</t>
  </si>
  <si>
    <t>(рублей)</t>
  </si>
  <si>
    <t>0800</t>
  </si>
  <si>
    <t>Культура</t>
  </si>
  <si>
    <t>0801</t>
  </si>
  <si>
    <t>4400000</t>
  </si>
  <si>
    <t>4409900</t>
  </si>
  <si>
    <t>6000400</t>
  </si>
  <si>
    <t>Организация и содержание мест захоронения</t>
  </si>
  <si>
    <t>Озеленение</t>
  </si>
  <si>
    <t>6000300</t>
  </si>
  <si>
    <t>1100</t>
  </si>
  <si>
    <t>1101</t>
  </si>
  <si>
    <t>ФИЗИЧЕСКАЯ КУЛЬТУРА И СПОРТ</t>
  </si>
  <si>
    <t>Мероприятия в области спорта и физической культуры</t>
  </si>
  <si>
    <t xml:space="preserve">Арлановский сельсовет муниципального района </t>
  </si>
  <si>
    <t>"О бюджете сельского поселения Арлановский</t>
  </si>
  <si>
    <t>АДМИНИСТРАЦИЯ СЕЛЬСКОГО ПОСЕЛЕНИЯ АРЛАНОВСКИЙ СЕЛЬСОВЕТ МУНИЦИПАЛЬНОГО РАЙОНА КРАСНОКАМСКИЙ РАЙОН РЕСПУБЛИКИ БАШКОРТОСТАН</t>
  </si>
  <si>
    <t>1400</t>
  </si>
  <si>
    <t>1403</t>
  </si>
  <si>
    <t>5204000</t>
  </si>
  <si>
    <t>Иные безвозмездные и безвозвратные перечисления</t>
  </si>
  <si>
    <t>5204000-01</t>
  </si>
  <si>
    <t>Субсидии бюджетам муниципальных районов от бюджетов поселений, расчетные налоговые доходы которых превышают двукратный средний уровень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</si>
  <si>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</si>
  <si>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</si>
  <si>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</si>
  <si>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</si>
  <si>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</si>
  <si>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</si>
  <si>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</si>
  <si>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</si>
  <si>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</si>
  <si>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Физическая культура</t>
  </si>
  <si>
    <t>Управляющий делами</t>
  </si>
  <si>
    <t>О.Г. Петрова</t>
  </si>
  <si>
    <t>Краснокамский район Республики Башкортостан на 2012 год"</t>
  </si>
  <si>
    <t>Ведомственная структура расходов бюджета сельского поселения Арлановский сельсовет муниципального района Краснокамский район на 2012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</si>
  <si>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</si>
  <si>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</si>
  <si>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</si>
  <si>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</si>
  <si>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</si>
  <si>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</si>
  <si>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</si>
  <si>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</si>
  <si>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</si>
  <si>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</si>
  <si>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870</t>
  </si>
  <si>
    <t>Иные бюджетные ассигнования</t>
  </si>
  <si>
    <t>Резервные средства</t>
  </si>
  <si>
    <t>Подготовка населения и организаций к действиям в чрезвычайной ситуации в мирное и военное время</t>
  </si>
  <si>
    <t>Дворцы и дома культуры, другие учреждения культуры и средств массовой информации</t>
  </si>
  <si>
    <t>Обеспечение деятельности (оказание услуг) подведомственных учреждений</t>
  </si>
  <si>
    <t>КУЛЬТУРА, КИНЕМАТОГРАФИЯ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</si>
  <si>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</si>
  <si>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</si>
  <si>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</si>
  <si>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</si>
  <si>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</si>
  <si>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</si>
  <si>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</si>
  <si>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Межбюджетные трансферты</t>
  </si>
  <si>
    <t>122</t>
  </si>
  <si>
    <t>850</t>
  </si>
  <si>
    <t>851</t>
  </si>
  <si>
    <t>852</t>
  </si>
  <si>
    <t>Уплата налогов, сборов, обязательных платежей в бюджетную систему Российской Федерации, взносов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</si>
  <si>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</si>
  <si>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</si>
  <si>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выплаты персоналу, за исключением фонда оплаты труда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</si>
  <si>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</si>
  <si>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</si>
  <si>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от "22" декабря 2011 года № 72</t>
  </si>
  <si>
    <t>в редакции решения Совета  сельского поселения №93 от 17.01.2012года</t>
  </si>
  <si>
    <t>Сумма изменения</t>
  </si>
  <si>
    <t>Сумма с учетом изменения</t>
  </si>
  <si>
    <t>НАЦИОНАЛЬНАЯ ЭКОНОМИКА</t>
  </si>
  <si>
    <t>Полномочия в области земельных отношений</t>
  </si>
  <si>
    <t>Закупки товаров, раот  и услуг для государственных(муниципальных)нужд</t>
  </si>
  <si>
    <t>Иные закупки товаров, раот  и услуг для государственных(муниципальных)нужд</t>
  </si>
  <si>
    <t>Прочая закупка товаров ,работ и услуг для государственных (муниципальных)нужд</t>
  </si>
  <si>
    <t>Коммунальное хозяйство</t>
  </si>
  <si>
    <t>Мероприятия во бласти коммунального хозяйства</t>
  </si>
  <si>
    <t>0502</t>
  </si>
  <si>
    <t>3150500</t>
  </si>
  <si>
    <t>3510500</t>
  </si>
  <si>
    <t>0412</t>
  </si>
  <si>
    <t>3400303</t>
  </si>
  <si>
    <t>СОЦИАЛЬНАЯ ПОЛИТИКА</t>
  </si>
  <si>
    <t>Реализация государственных функции в области социальной политики</t>
  </si>
  <si>
    <t>Мероприятия в области социальной политики</t>
  </si>
  <si>
    <t>1003</t>
  </si>
  <si>
    <t>5140000</t>
  </si>
  <si>
    <t>5140100</t>
  </si>
  <si>
    <t>в редакции решения Совета  сельского поселения №103 от 19.03.2012года</t>
  </si>
  <si>
    <t>258284,82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</si>
</sst>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shrinkToFi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shrinkToFit="1"/>
    </xf>
    <xf numFmtId="0" fontId="6" fillId="0" borderId="0" xfId="0" applyFont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56.125" style="14" customWidth="1"/>
    <col min="2" max="2" width="10.625" style="15" customWidth="1"/>
    <col min="3" max="3" width="12.25390625" style="16" customWidth="1"/>
    <col min="4" max="4" width="11.25390625" style="16" customWidth="1"/>
    <col min="5" max="5" width="8.25390625" style="16" customWidth="1"/>
    <col min="6" max="6" width="14.25390625" style="17" customWidth="1"/>
    <col min="7" max="7" width="9.125" style="13" customWidth="1"/>
    <col min="8" max="8" width="11.625" style="13" customWidth="1"/>
    <col min="9" max="16384" width="9.125" style="13" customWidth="1"/>
  </cols>
  <sheetData>
    <row r="1" spans="6:8" ht="12.75">
      <c r="F1" s="65" t="s">
        <v>42</v>
      </c>
      <c r="G1" s="65"/>
      <c r="H1" s="65"/>
    </row>
    <row r="2" spans="4:8" ht="12.75">
      <c r="D2" s="2"/>
      <c r="E2" s="65" t="s">
        <v>41</v>
      </c>
      <c r="F2" s="65"/>
      <c r="G2" s="65"/>
      <c r="H2" s="65"/>
    </row>
    <row r="3" spans="3:8" ht="12.75">
      <c r="C3" s="65" t="s">
        <v>57</v>
      </c>
      <c r="D3" s="65"/>
      <c r="E3" s="65"/>
      <c r="F3" s="65"/>
      <c r="G3" s="65"/>
      <c r="H3" s="65"/>
    </row>
    <row r="4" spans="4:8" ht="12.75">
      <c r="D4" s="65" t="s">
        <v>17</v>
      </c>
      <c r="E4" s="65"/>
      <c r="F4" s="65"/>
      <c r="G4" s="65"/>
      <c r="H4" s="65"/>
    </row>
    <row r="5" spans="4:8" ht="12.75">
      <c r="D5" s="65" t="s">
        <v>115</v>
      </c>
      <c r="E5" s="65"/>
      <c r="F5" s="65"/>
      <c r="G5" s="65"/>
      <c r="H5" s="65"/>
    </row>
    <row r="6" spans="3:8" ht="12.75">
      <c r="C6" s="65" t="s">
        <v>58</v>
      </c>
      <c r="D6" s="65"/>
      <c r="E6" s="65"/>
      <c r="F6" s="65"/>
      <c r="G6" s="65"/>
      <c r="H6" s="65"/>
    </row>
    <row r="7" spans="4:8" ht="12.75">
      <c r="D7" s="65" t="s">
        <v>27</v>
      </c>
      <c r="E7" s="65"/>
      <c r="F7" s="65"/>
      <c r="G7" s="65"/>
      <c r="H7" s="65"/>
    </row>
    <row r="8" spans="2:8" ht="12.75">
      <c r="B8" s="65" t="s">
        <v>78</v>
      </c>
      <c r="C8" s="65"/>
      <c r="D8" s="65"/>
      <c r="E8" s="65"/>
      <c r="F8" s="65"/>
      <c r="G8" s="65"/>
      <c r="H8" s="65"/>
    </row>
    <row r="9" spans="1:8" ht="12.75" customHeight="1">
      <c r="A9" s="64" t="s">
        <v>116</v>
      </c>
      <c r="B9" s="64"/>
      <c r="C9" s="64"/>
      <c r="D9" s="64"/>
      <c r="E9" s="64"/>
      <c r="F9" s="64"/>
      <c r="G9" s="64"/>
      <c r="H9" s="64"/>
    </row>
    <row r="10" spans="1:8" ht="12.75" customHeight="1">
      <c r="A10" s="64" t="s">
        <v>137</v>
      </c>
      <c r="B10" s="64"/>
      <c r="C10" s="64"/>
      <c r="D10" s="64"/>
      <c r="E10" s="64"/>
      <c r="F10" s="64"/>
      <c r="G10" s="64"/>
      <c r="H10" s="64"/>
    </row>
    <row r="11" spans="1:6" ht="40.5" customHeight="1">
      <c r="A11" s="66" t="s">
        <v>79</v>
      </c>
      <c r="B11" s="66"/>
      <c r="C11" s="66"/>
      <c r="D11" s="66"/>
      <c r="E11" s="66"/>
      <c r="F11" s="66"/>
    </row>
    <row r="12" ht="12.75">
      <c r="F12" s="1" t="s">
        <v>43</v>
      </c>
    </row>
    <row r="13" spans="1:8" ht="38.25">
      <c r="A13" s="18" t="s">
        <v>0</v>
      </c>
      <c r="B13" s="19" t="s">
        <v>22</v>
      </c>
      <c r="C13" s="4" t="s">
        <v>23</v>
      </c>
      <c r="D13" s="4" t="s">
        <v>24</v>
      </c>
      <c r="E13" s="5" t="s">
        <v>25</v>
      </c>
      <c r="F13" s="20" t="s">
        <v>1</v>
      </c>
      <c r="G13" s="39" t="s">
        <v>117</v>
      </c>
      <c r="H13" s="39" t="s">
        <v>118</v>
      </c>
    </row>
    <row r="14" spans="1:8" ht="12.75">
      <c r="A14" s="6" t="s">
        <v>2</v>
      </c>
      <c r="B14" s="21"/>
      <c r="C14" s="22"/>
      <c r="D14" s="22"/>
      <c r="E14" s="34"/>
      <c r="F14" s="35">
        <f>F15</f>
        <v>6915289.76</v>
      </c>
      <c r="G14" s="55">
        <f>G15</f>
        <v>49473</v>
      </c>
      <c r="H14" s="57">
        <f>H15</f>
        <v>6964762.76</v>
      </c>
    </row>
    <row r="15" spans="1:8" ht="38.25">
      <c r="A15" s="23" t="s">
        <v>59</v>
      </c>
      <c r="B15" s="31">
        <v>791</v>
      </c>
      <c r="C15" s="22"/>
      <c r="D15" s="22"/>
      <c r="E15" s="34"/>
      <c r="F15" s="35">
        <f>F16+F36+F45+F54+F59+F84+F91+F96+F103</f>
        <v>6915289.76</v>
      </c>
      <c r="G15" s="55">
        <f>G16+G36+G45+G54+G59+G84+G91+G96+G103</f>
        <v>49473</v>
      </c>
      <c r="H15" s="56">
        <f>H16+H36+H45+H54+H59+H84+H91+H96+H103</f>
        <v>6964762.76</v>
      </c>
    </row>
    <row r="16" spans="1:8" ht="12.75">
      <c r="A16" s="7" t="s">
        <v>18</v>
      </c>
      <c r="B16" s="21">
        <v>791</v>
      </c>
      <c r="C16" s="24" t="s">
        <v>19</v>
      </c>
      <c r="D16" s="24" t="s">
        <v>3</v>
      </c>
      <c r="E16" s="8" t="s">
        <v>3</v>
      </c>
      <c r="F16" s="32">
        <f>F17+F22</f>
        <v>2151400</v>
      </c>
      <c r="G16" s="40">
        <f>G17+G22</f>
        <v>0</v>
      </c>
      <c r="H16" s="43">
        <f>H17+H22</f>
        <v>2151400</v>
      </c>
    </row>
    <row r="17" spans="1:8" ht="25.5">
      <c r="A17" s="7" t="s">
        <v>29</v>
      </c>
      <c r="B17" s="21">
        <v>791</v>
      </c>
      <c r="C17" s="24" t="s">
        <v>28</v>
      </c>
      <c r="D17" s="24" t="s">
        <v>3</v>
      </c>
      <c r="E17" s="8" t="s">
        <v>3</v>
      </c>
      <c r="F17" s="32">
        <f>F18</f>
        <v>340164</v>
      </c>
      <c r="G17" s="40"/>
      <c r="H17" s="43">
        <f>H18</f>
        <v>340164</v>
      </c>
    </row>
    <row r="18" spans="1:8" ht="12.75">
      <c r="A18" s="9" t="s">
        <v>31</v>
      </c>
      <c r="B18" s="21">
        <v>791</v>
      </c>
      <c r="C18" s="24" t="s">
        <v>28</v>
      </c>
      <c r="D18" s="24" t="s">
        <v>30</v>
      </c>
      <c r="E18" s="8" t="s">
        <v>3</v>
      </c>
      <c r="F18" s="32">
        <f>F19</f>
        <v>340164</v>
      </c>
      <c r="G18" s="40"/>
      <c r="H18" s="43">
        <f>H19</f>
        <v>340164</v>
      </c>
    </row>
    <row r="19" spans="1:8" ht="51">
      <c r="A19" s="9" t="s">
        <v>80</v>
      </c>
      <c r="B19" s="21">
        <v>791</v>
      </c>
      <c r="C19" s="24" t="s">
        <v>28</v>
      </c>
      <c r="D19" s="24" t="s">
        <v>30</v>
      </c>
      <c r="E19" s="8">
        <v>100</v>
      </c>
      <c r="F19" s="32">
        <f>F20</f>
        <v>340164</v>
      </c>
      <c r="G19" s="40"/>
      <c r="H19" s="43">
        <f>H20</f>
        <v>340164</v>
      </c>
    </row>
    <row r="20" spans="1:8" ht="25.5">
      <c r="A20" s="7" t="s">
        <v>81</v>
      </c>
      <c r="B20" s="21">
        <v>791</v>
      </c>
      <c r="C20" s="24" t="s">
        <v>28</v>
      </c>
      <c r="D20" s="24" t="s">
        <v>30</v>
      </c>
      <c r="E20" s="8">
        <v>120</v>
      </c>
      <c r="F20" s="32">
        <f>F21</f>
        <v>340164</v>
      </c>
      <c r="G20" s="40"/>
      <c r="H20" s="43">
        <f>H21</f>
        <v>340164</v>
      </c>
    </row>
    <row r="21" spans="1:8" ht="12.75">
      <c r="A21" s="7" t="s">
        <v>82</v>
      </c>
      <c r="B21" s="21">
        <v>791</v>
      </c>
      <c r="C21" s="24" t="s">
        <v>28</v>
      </c>
      <c r="D21" s="24" t="s">
        <v>30</v>
      </c>
      <c r="E21" s="8">
        <v>121</v>
      </c>
      <c r="F21" s="32">
        <v>340164</v>
      </c>
      <c r="G21" s="40"/>
      <c r="H21" s="43">
        <f>G21+F21</f>
        <v>340164</v>
      </c>
    </row>
    <row r="22" spans="1:8" ht="38.25">
      <c r="A22" s="9" t="s">
        <v>4</v>
      </c>
      <c r="B22" s="21">
        <v>791</v>
      </c>
      <c r="C22" s="24" t="s">
        <v>5</v>
      </c>
      <c r="D22" s="24" t="s">
        <v>3</v>
      </c>
      <c r="E22" s="8" t="s">
        <v>3</v>
      </c>
      <c r="F22" s="32">
        <f aca="true" t="shared" si="0" ref="F22:H23">F23</f>
        <v>1811236</v>
      </c>
      <c r="G22" s="40">
        <f t="shared" si="0"/>
        <v>0</v>
      </c>
      <c r="H22" s="40">
        <f t="shared" si="0"/>
        <v>1811236</v>
      </c>
    </row>
    <row r="23" spans="1:8" ht="38.25">
      <c r="A23" s="7" t="s">
        <v>6</v>
      </c>
      <c r="B23" s="21">
        <v>791</v>
      </c>
      <c r="C23" s="24" t="s">
        <v>5</v>
      </c>
      <c r="D23" s="24" t="s">
        <v>7</v>
      </c>
      <c r="E23" s="8"/>
      <c r="F23" s="32">
        <f t="shared" si="0"/>
        <v>1811236</v>
      </c>
      <c r="G23" s="40">
        <f t="shared" si="0"/>
        <v>0</v>
      </c>
      <c r="H23" s="43">
        <f t="shared" si="0"/>
        <v>1811236</v>
      </c>
    </row>
    <row r="24" spans="1:8" ht="12.75">
      <c r="A24" s="7" t="s">
        <v>8</v>
      </c>
      <c r="B24" s="21">
        <v>791</v>
      </c>
      <c r="C24" s="24" t="s">
        <v>5</v>
      </c>
      <c r="D24" s="24" t="s">
        <v>9</v>
      </c>
      <c r="E24" s="8" t="s">
        <v>3</v>
      </c>
      <c r="F24" s="32">
        <f>F25+F29+F32</f>
        <v>1811236</v>
      </c>
      <c r="G24" s="40">
        <f>G25+G29+G32</f>
        <v>0</v>
      </c>
      <c r="H24" s="43">
        <f>H25+H29+H32</f>
        <v>1811236</v>
      </c>
    </row>
    <row r="25" spans="1:8" ht="51">
      <c r="A25" s="9" t="s">
        <v>80</v>
      </c>
      <c r="B25" s="21">
        <v>791</v>
      </c>
      <c r="C25" s="24" t="s">
        <v>5</v>
      </c>
      <c r="D25" s="24" t="s">
        <v>9</v>
      </c>
      <c r="E25" s="8">
        <v>100</v>
      </c>
      <c r="F25" s="32">
        <f>F26</f>
        <v>782081</v>
      </c>
      <c r="G25" s="40"/>
      <c r="H25" s="43">
        <f>H26</f>
        <v>782081</v>
      </c>
    </row>
    <row r="26" spans="1:8" ht="25.5">
      <c r="A26" s="7" t="s">
        <v>81</v>
      </c>
      <c r="B26" s="21">
        <v>791</v>
      </c>
      <c r="C26" s="24" t="s">
        <v>5</v>
      </c>
      <c r="D26" s="24" t="s">
        <v>9</v>
      </c>
      <c r="E26" s="8">
        <v>120</v>
      </c>
      <c r="F26" s="32">
        <f>F27+F28</f>
        <v>782081</v>
      </c>
      <c r="G26" s="40"/>
      <c r="H26" s="43">
        <f>H27+H28</f>
        <v>782081</v>
      </c>
    </row>
    <row r="27" spans="1:8" ht="12.75">
      <c r="A27" s="7" t="s">
        <v>82</v>
      </c>
      <c r="B27" s="21">
        <v>791</v>
      </c>
      <c r="C27" s="24" t="s">
        <v>5</v>
      </c>
      <c r="D27" s="24" t="s">
        <v>9</v>
      </c>
      <c r="E27" s="8">
        <v>121</v>
      </c>
      <c r="F27" s="32">
        <v>780481</v>
      </c>
      <c r="G27" s="40"/>
      <c r="H27" s="43">
        <f>G27+F27</f>
        <v>780481</v>
      </c>
    </row>
    <row r="28" spans="1:8" ht="12.75">
      <c r="A28" s="7" t="s">
        <v>112</v>
      </c>
      <c r="B28" s="21">
        <v>791</v>
      </c>
      <c r="C28" s="24" t="s">
        <v>5</v>
      </c>
      <c r="D28" s="24" t="s">
        <v>9</v>
      </c>
      <c r="E28" s="8" t="s">
        <v>105</v>
      </c>
      <c r="F28" s="32">
        <v>1600</v>
      </c>
      <c r="G28" s="40">
        <v>0</v>
      </c>
      <c r="H28" s="40">
        <v>1600</v>
      </c>
    </row>
    <row r="29" spans="1:8" ht="25.5">
      <c r="A29" s="7" t="s">
        <v>86</v>
      </c>
      <c r="B29" s="21">
        <v>791</v>
      </c>
      <c r="C29" s="24" t="s">
        <v>5</v>
      </c>
      <c r="D29" s="24" t="s">
        <v>9</v>
      </c>
      <c r="E29" s="8" t="s">
        <v>83</v>
      </c>
      <c r="F29" s="32">
        <f aca="true" t="shared" si="1" ref="F29:H30">F30</f>
        <v>1015355</v>
      </c>
      <c r="G29" s="40">
        <f t="shared" si="1"/>
        <v>0</v>
      </c>
      <c r="H29" s="43">
        <f t="shared" si="1"/>
        <v>1015355</v>
      </c>
    </row>
    <row r="30" spans="1:8" ht="25.5">
      <c r="A30" s="7" t="s">
        <v>87</v>
      </c>
      <c r="B30" s="21">
        <v>791</v>
      </c>
      <c r="C30" s="24" t="s">
        <v>5</v>
      </c>
      <c r="D30" s="24" t="s">
        <v>9</v>
      </c>
      <c r="E30" s="8" t="s">
        <v>84</v>
      </c>
      <c r="F30" s="32">
        <f t="shared" si="1"/>
        <v>1015355</v>
      </c>
      <c r="G30" s="40">
        <f t="shared" si="1"/>
        <v>0</v>
      </c>
      <c r="H30" s="43">
        <f t="shared" si="1"/>
        <v>1015355</v>
      </c>
    </row>
    <row r="31" spans="1:8" ht="25.5">
      <c r="A31" s="7" t="s">
        <v>88</v>
      </c>
      <c r="B31" s="21">
        <v>791</v>
      </c>
      <c r="C31" s="24" t="s">
        <v>5</v>
      </c>
      <c r="D31" s="24" t="s">
        <v>9</v>
      </c>
      <c r="E31" s="8" t="s">
        <v>85</v>
      </c>
      <c r="F31" s="32">
        <v>1015355</v>
      </c>
      <c r="G31" s="40"/>
      <c r="H31" s="43">
        <f>G31+F31</f>
        <v>1015355</v>
      </c>
    </row>
    <row r="32" spans="1:8" ht="12.75">
      <c r="A32" s="7" t="s">
        <v>91</v>
      </c>
      <c r="B32" s="21">
        <v>791</v>
      </c>
      <c r="C32" s="24" t="s">
        <v>5</v>
      </c>
      <c r="D32" s="24" t="s">
        <v>9</v>
      </c>
      <c r="E32" s="8" t="s">
        <v>89</v>
      </c>
      <c r="F32" s="32">
        <f>F33</f>
        <v>13800</v>
      </c>
      <c r="G32" s="40"/>
      <c r="H32" s="40">
        <f>H33</f>
        <v>13800</v>
      </c>
    </row>
    <row r="33" spans="1:8" ht="25.5">
      <c r="A33" s="7" t="s">
        <v>109</v>
      </c>
      <c r="B33" s="21">
        <v>791</v>
      </c>
      <c r="C33" s="24" t="s">
        <v>5</v>
      </c>
      <c r="D33" s="24" t="s">
        <v>9</v>
      </c>
      <c r="E33" s="8" t="s">
        <v>106</v>
      </c>
      <c r="F33" s="32">
        <f>F34+F35</f>
        <v>13800</v>
      </c>
      <c r="G33" s="40"/>
      <c r="H33" s="40">
        <v>13800</v>
      </c>
    </row>
    <row r="34" spans="1:8" ht="12.75">
      <c r="A34" s="7" t="s">
        <v>110</v>
      </c>
      <c r="B34" s="21">
        <v>791</v>
      </c>
      <c r="C34" s="24" t="s">
        <v>5</v>
      </c>
      <c r="D34" s="24" t="s">
        <v>9</v>
      </c>
      <c r="E34" s="8" t="s">
        <v>107</v>
      </c>
      <c r="F34" s="32">
        <v>8300</v>
      </c>
      <c r="G34" s="40"/>
      <c r="H34" s="40">
        <v>8300</v>
      </c>
    </row>
    <row r="35" spans="1:8" ht="12.75">
      <c r="A35" s="7" t="s">
        <v>111</v>
      </c>
      <c r="B35" s="21">
        <v>791</v>
      </c>
      <c r="C35" s="24" t="s">
        <v>5</v>
      </c>
      <c r="D35" s="24" t="s">
        <v>9</v>
      </c>
      <c r="E35" s="8" t="s">
        <v>108</v>
      </c>
      <c r="F35" s="32">
        <v>5500</v>
      </c>
      <c r="G35" s="40"/>
      <c r="H35" s="40">
        <v>5500</v>
      </c>
    </row>
    <row r="36" spans="1:8" s="3" customFormat="1" ht="12.75">
      <c r="A36" s="7" t="s">
        <v>69</v>
      </c>
      <c r="B36" s="21">
        <v>791</v>
      </c>
      <c r="C36" s="8" t="s">
        <v>70</v>
      </c>
      <c r="D36" s="8"/>
      <c r="E36" s="8"/>
      <c r="F36" s="32">
        <f>F37</f>
        <v>57928</v>
      </c>
      <c r="G36" s="41"/>
      <c r="H36" s="32">
        <f>H37</f>
        <v>57928</v>
      </c>
    </row>
    <row r="37" spans="1:8" s="3" customFormat="1" ht="12.75">
      <c r="A37" s="7" t="s">
        <v>71</v>
      </c>
      <c r="B37" s="21">
        <v>791</v>
      </c>
      <c r="C37" s="8" t="s">
        <v>72</v>
      </c>
      <c r="D37" s="8"/>
      <c r="E37" s="8"/>
      <c r="F37" s="32">
        <f>F38</f>
        <v>57928</v>
      </c>
      <c r="G37" s="41"/>
      <c r="H37" s="32">
        <f>H38</f>
        <v>57928</v>
      </c>
    </row>
    <row r="38" spans="1:8" s="3" customFormat="1" ht="25.5">
      <c r="A38" s="7" t="s">
        <v>73</v>
      </c>
      <c r="B38" s="21">
        <v>791</v>
      </c>
      <c r="C38" s="8" t="s">
        <v>72</v>
      </c>
      <c r="D38" s="8" t="s">
        <v>74</v>
      </c>
      <c r="E38" s="8"/>
      <c r="F38" s="32">
        <f>F39+F42</f>
        <v>57928</v>
      </c>
      <c r="G38" s="41"/>
      <c r="H38" s="32">
        <f>H39+H42</f>
        <v>57928</v>
      </c>
    </row>
    <row r="39" spans="1:8" s="3" customFormat="1" ht="51">
      <c r="A39" s="9" t="s">
        <v>80</v>
      </c>
      <c r="B39" s="21">
        <v>791</v>
      </c>
      <c r="C39" s="8" t="s">
        <v>72</v>
      </c>
      <c r="D39" s="8" t="s">
        <v>74</v>
      </c>
      <c r="E39" s="8">
        <v>100</v>
      </c>
      <c r="F39" s="32">
        <f>F40</f>
        <v>53928</v>
      </c>
      <c r="G39" s="41"/>
      <c r="H39" s="32">
        <f>H40</f>
        <v>53928</v>
      </c>
    </row>
    <row r="40" spans="1:8" s="3" customFormat="1" ht="25.5">
      <c r="A40" s="7" t="s">
        <v>81</v>
      </c>
      <c r="B40" s="21">
        <v>791</v>
      </c>
      <c r="C40" s="8" t="s">
        <v>72</v>
      </c>
      <c r="D40" s="8" t="s">
        <v>74</v>
      </c>
      <c r="E40" s="8">
        <v>120</v>
      </c>
      <c r="F40" s="32">
        <f>F41</f>
        <v>53928</v>
      </c>
      <c r="G40" s="41"/>
      <c r="H40" s="32">
        <f>H41</f>
        <v>53928</v>
      </c>
    </row>
    <row r="41" spans="1:8" s="3" customFormat="1" ht="12.75">
      <c r="A41" s="7" t="s">
        <v>82</v>
      </c>
      <c r="B41" s="21">
        <v>791</v>
      </c>
      <c r="C41" s="8" t="s">
        <v>72</v>
      </c>
      <c r="D41" s="8" t="s">
        <v>74</v>
      </c>
      <c r="E41" s="8">
        <v>121</v>
      </c>
      <c r="F41" s="32">
        <v>53928</v>
      </c>
      <c r="G41" s="41"/>
      <c r="H41" s="32">
        <v>53928</v>
      </c>
    </row>
    <row r="42" spans="1:8" s="3" customFormat="1" ht="25.5">
      <c r="A42" s="7" t="s">
        <v>86</v>
      </c>
      <c r="B42" s="21">
        <v>791</v>
      </c>
      <c r="C42" s="8" t="s">
        <v>72</v>
      </c>
      <c r="D42" s="8" t="s">
        <v>74</v>
      </c>
      <c r="E42" s="8" t="s">
        <v>83</v>
      </c>
      <c r="F42" s="32">
        <f>F43</f>
        <v>4000</v>
      </c>
      <c r="G42" s="41"/>
      <c r="H42" s="32">
        <f>H43</f>
        <v>4000</v>
      </c>
    </row>
    <row r="43" spans="1:8" s="3" customFormat="1" ht="25.5">
      <c r="A43" s="7" t="s">
        <v>87</v>
      </c>
      <c r="B43" s="21">
        <v>791</v>
      </c>
      <c r="C43" s="8" t="s">
        <v>72</v>
      </c>
      <c r="D43" s="8" t="s">
        <v>74</v>
      </c>
      <c r="E43" s="8" t="s">
        <v>84</v>
      </c>
      <c r="F43" s="32">
        <f>F44</f>
        <v>4000</v>
      </c>
      <c r="G43" s="41"/>
      <c r="H43" s="32">
        <f>H44</f>
        <v>4000</v>
      </c>
    </row>
    <row r="44" spans="1:8" s="3" customFormat="1" ht="25.5">
      <c r="A44" s="7" t="s">
        <v>88</v>
      </c>
      <c r="B44" s="21">
        <v>791</v>
      </c>
      <c r="C44" s="8" t="s">
        <v>72</v>
      </c>
      <c r="D44" s="8" t="s">
        <v>74</v>
      </c>
      <c r="E44" s="8" t="s">
        <v>85</v>
      </c>
      <c r="F44" s="32">
        <v>4000</v>
      </c>
      <c r="G44" s="41"/>
      <c r="H44" s="32">
        <v>4000</v>
      </c>
    </row>
    <row r="45" spans="1:8" ht="25.5">
      <c r="A45" s="7" t="s">
        <v>20</v>
      </c>
      <c r="B45" s="21">
        <v>791</v>
      </c>
      <c r="C45" s="24" t="s">
        <v>21</v>
      </c>
      <c r="D45" s="24" t="s">
        <v>3</v>
      </c>
      <c r="E45" s="8" t="s">
        <v>3</v>
      </c>
      <c r="F45" s="36">
        <f>F46</f>
        <v>50800</v>
      </c>
      <c r="G45" s="40"/>
      <c r="H45" s="36">
        <f>H46</f>
        <v>50800</v>
      </c>
    </row>
    <row r="46" spans="1:8" ht="25.5">
      <c r="A46" s="7" t="s">
        <v>26</v>
      </c>
      <c r="B46" s="21">
        <v>791</v>
      </c>
      <c r="C46" s="24" t="s">
        <v>14</v>
      </c>
      <c r="D46" s="24" t="s">
        <v>3</v>
      </c>
      <c r="E46" s="8" t="s">
        <v>3</v>
      </c>
      <c r="F46" s="36">
        <f>F47+F50</f>
        <v>50800</v>
      </c>
      <c r="G46" s="40"/>
      <c r="H46" s="36">
        <f>H47+H50</f>
        <v>50800</v>
      </c>
    </row>
    <row r="47" spans="1:8" ht="27.75" customHeight="1">
      <c r="A47" s="7" t="s">
        <v>15</v>
      </c>
      <c r="B47" s="21">
        <v>791</v>
      </c>
      <c r="C47" s="24" t="s">
        <v>14</v>
      </c>
      <c r="D47" s="24" t="s">
        <v>16</v>
      </c>
      <c r="E47" s="8" t="s">
        <v>3</v>
      </c>
      <c r="F47" s="36">
        <f>F48</f>
        <v>10000</v>
      </c>
      <c r="G47" s="40"/>
      <c r="H47" s="36">
        <f>H48</f>
        <v>10000</v>
      </c>
    </row>
    <row r="48" spans="1:8" ht="12.75">
      <c r="A48" s="7" t="s">
        <v>91</v>
      </c>
      <c r="B48" s="21">
        <v>791</v>
      </c>
      <c r="C48" s="24" t="s">
        <v>14</v>
      </c>
      <c r="D48" s="24" t="s">
        <v>16</v>
      </c>
      <c r="E48" s="8" t="s">
        <v>89</v>
      </c>
      <c r="F48" s="36">
        <f>F49</f>
        <v>10000</v>
      </c>
      <c r="G48" s="40"/>
      <c r="H48" s="36">
        <f>H49</f>
        <v>10000</v>
      </c>
    </row>
    <row r="49" spans="1:8" ht="12.75">
      <c r="A49" s="7" t="s">
        <v>92</v>
      </c>
      <c r="B49" s="21">
        <v>791</v>
      </c>
      <c r="C49" s="24" t="s">
        <v>14</v>
      </c>
      <c r="D49" s="24" t="s">
        <v>16</v>
      </c>
      <c r="E49" s="8" t="s">
        <v>90</v>
      </c>
      <c r="F49" s="36">
        <v>10000</v>
      </c>
      <c r="G49" s="40"/>
      <c r="H49" s="36">
        <v>10000</v>
      </c>
    </row>
    <row r="50" spans="1:8" ht="25.5">
      <c r="A50" s="7" t="s">
        <v>93</v>
      </c>
      <c r="B50" s="21">
        <v>791</v>
      </c>
      <c r="C50" s="24" t="s">
        <v>14</v>
      </c>
      <c r="D50" s="8">
        <v>2190100</v>
      </c>
      <c r="E50" s="8"/>
      <c r="F50" s="36">
        <f>F51</f>
        <v>40800</v>
      </c>
      <c r="G50" s="40"/>
      <c r="H50" s="36">
        <f>H51</f>
        <v>40800</v>
      </c>
    </row>
    <row r="51" spans="1:8" ht="25.5">
      <c r="A51" s="7" t="s">
        <v>86</v>
      </c>
      <c r="B51" s="21">
        <v>791</v>
      </c>
      <c r="C51" s="24" t="s">
        <v>14</v>
      </c>
      <c r="D51" s="8">
        <v>2190100</v>
      </c>
      <c r="E51" s="8" t="s">
        <v>83</v>
      </c>
      <c r="F51" s="36">
        <f>F52</f>
        <v>40800</v>
      </c>
      <c r="G51" s="40"/>
      <c r="H51" s="36">
        <f>H52</f>
        <v>40800</v>
      </c>
    </row>
    <row r="52" spans="1:8" ht="25.5">
      <c r="A52" s="7" t="s">
        <v>87</v>
      </c>
      <c r="B52" s="21">
        <v>791</v>
      </c>
      <c r="C52" s="24" t="s">
        <v>14</v>
      </c>
      <c r="D52" s="8">
        <v>2190100</v>
      </c>
      <c r="E52" s="8" t="s">
        <v>84</v>
      </c>
      <c r="F52" s="36">
        <f>F53</f>
        <v>40800</v>
      </c>
      <c r="G52" s="40"/>
      <c r="H52" s="36">
        <f>H53</f>
        <v>40800</v>
      </c>
    </row>
    <row r="53" spans="1:8" ht="25.5">
      <c r="A53" s="7" t="s">
        <v>88</v>
      </c>
      <c r="B53" s="21">
        <v>791</v>
      </c>
      <c r="C53" s="24" t="s">
        <v>14</v>
      </c>
      <c r="D53" s="8">
        <v>2190100</v>
      </c>
      <c r="E53" s="8" t="s">
        <v>85</v>
      </c>
      <c r="F53" s="36">
        <v>40800</v>
      </c>
      <c r="G53" s="40"/>
      <c r="H53" s="36">
        <v>40800</v>
      </c>
    </row>
    <row r="54" spans="1:8" ht="12.75">
      <c r="A54" s="44" t="s">
        <v>119</v>
      </c>
      <c r="B54" s="21">
        <v>791</v>
      </c>
      <c r="C54" s="45" t="s">
        <v>129</v>
      </c>
      <c r="D54" s="45"/>
      <c r="E54" s="45"/>
      <c r="F54" s="63">
        <f>F55</f>
        <v>73982.76</v>
      </c>
      <c r="G54" s="47">
        <f aca="true" t="shared" si="2" ref="G54:H57">G55</f>
        <v>184302.06</v>
      </c>
      <c r="H54" s="49" t="str">
        <f t="shared" si="2"/>
        <v>258284,82</v>
      </c>
    </row>
    <row r="55" spans="1:8" ht="12.75">
      <c r="A55" s="7" t="s">
        <v>120</v>
      </c>
      <c r="B55" s="21">
        <v>791</v>
      </c>
      <c r="C55" s="8" t="s">
        <v>129</v>
      </c>
      <c r="D55" s="8" t="s">
        <v>130</v>
      </c>
      <c r="E55" s="8"/>
      <c r="F55" s="62">
        <f>F56</f>
        <v>73982.76</v>
      </c>
      <c r="G55" s="41">
        <f t="shared" si="2"/>
        <v>184302.06</v>
      </c>
      <c r="H55" s="50" t="str">
        <f t="shared" si="2"/>
        <v>258284,82</v>
      </c>
    </row>
    <row r="56" spans="1:8" ht="25.5">
      <c r="A56" s="9" t="s">
        <v>121</v>
      </c>
      <c r="B56" s="21">
        <v>791</v>
      </c>
      <c r="C56" s="8" t="s">
        <v>129</v>
      </c>
      <c r="D56" s="8" t="s">
        <v>130</v>
      </c>
      <c r="E56" s="8" t="s">
        <v>83</v>
      </c>
      <c r="F56" s="62">
        <f>F57</f>
        <v>73982.76</v>
      </c>
      <c r="G56" s="41">
        <f t="shared" si="2"/>
        <v>184302.06</v>
      </c>
      <c r="H56" s="50" t="str">
        <f t="shared" si="2"/>
        <v>258284,82</v>
      </c>
    </row>
    <row r="57" spans="1:8" ht="25.5">
      <c r="A57" s="9" t="s">
        <v>122</v>
      </c>
      <c r="B57" s="21">
        <v>791</v>
      </c>
      <c r="C57" s="8" t="s">
        <v>129</v>
      </c>
      <c r="D57" s="8" t="s">
        <v>130</v>
      </c>
      <c r="E57" s="8" t="s">
        <v>84</v>
      </c>
      <c r="F57" s="62">
        <f>F58</f>
        <v>73982.76</v>
      </c>
      <c r="G57" s="41">
        <f t="shared" si="2"/>
        <v>184302.06</v>
      </c>
      <c r="H57" s="50" t="str">
        <f t="shared" si="2"/>
        <v>258284,82</v>
      </c>
    </row>
    <row r="58" spans="1:8" ht="25.5">
      <c r="A58" s="7" t="s">
        <v>123</v>
      </c>
      <c r="B58" s="21">
        <v>791</v>
      </c>
      <c r="C58" s="8" t="s">
        <v>129</v>
      </c>
      <c r="D58" s="8" t="s">
        <v>130</v>
      </c>
      <c r="E58" s="8" t="s">
        <v>85</v>
      </c>
      <c r="F58" s="62">
        <v>73982.76</v>
      </c>
      <c r="G58" s="41">
        <v>184302.06</v>
      </c>
      <c r="H58" s="50" t="s">
        <v>138</v>
      </c>
    </row>
    <row r="59" spans="1:8" s="25" customFormat="1" ht="12.75">
      <c r="A59" s="10" t="s">
        <v>32</v>
      </c>
      <c r="B59" s="21">
        <v>791</v>
      </c>
      <c r="C59" s="11" t="s">
        <v>33</v>
      </c>
      <c r="D59" s="11"/>
      <c r="E59" s="11"/>
      <c r="F59" s="59">
        <f>F60+F66</f>
        <v>1804779</v>
      </c>
      <c r="G59" s="60">
        <f>G60+G66</f>
        <v>-184302.06</v>
      </c>
      <c r="H59" s="61">
        <f>H60+H66</f>
        <v>1620476.9400000002</v>
      </c>
    </row>
    <row r="60" spans="1:8" s="25" customFormat="1" ht="12.75">
      <c r="A60" s="10" t="s">
        <v>124</v>
      </c>
      <c r="B60" s="21">
        <v>791</v>
      </c>
      <c r="C60" s="8" t="s">
        <v>126</v>
      </c>
      <c r="D60" s="45"/>
      <c r="E60" s="45"/>
      <c r="F60" s="46">
        <f>F61</f>
        <v>15252</v>
      </c>
      <c r="G60" s="41">
        <f aca="true" t="shared" si="3" ref="G60:H63">G61</f>
        <v>10651.32</v>
      </c>
      <c r="H60" s="58">
        <f t="shared" si="3"/>
        <v>25903.32</v>
      </c>
    </row>
    <row r="61" spans="1:8" s="25" customFormat="1" ht="12.75">
      <c r="A61" s="10" t="s">
        <v>125</v>
      </c>
      <c r="B61" s="21">
        <v>791</v>
      </c>
      <c r="C61" s="8" t="s">
        <v>126</v>
      </c>
      <c r="D61" s="8" t="s">
        <v>127</v>
      </c>
      <c r="E61" s="45"/>
      <c r="F61" s="48">
        <f>F62</f>
        <v>15252</v>
      </c>
      <c r="G61" s="41">
        <f t="shared" si="3"/>
        <v>10651.32</v>
      </c>
      <c r="H61" s="58">
        <f t="shared" si="3"/>
        <v>25903.32</v>
      </c>
    </row>
    <row r="62" spans="1:8" s="25" customFormat="1" ht="25.5">
      <c r="A62" s="9" t="s">
        <v>121</v>
      </c>
      <c r="B62" s="21">
        <v>791</v>
      </c>
      <c r="C62" s="8" t="s">
        <v>126</v>
      </c>
      <c r="D62" s="8" t="s">
        <v>128</v>
      </c>
      <c r="E62" s="8" t="s">
        <v>83</v>
      </c>
      <c r="F62" s="48">
        <f>F63</f>
        <v>15252</v>
      </c>
      <c r="G62" s="41">
        <f t="shared" si="3"/>
        <v>10651.32</v>
      </c>
      <c r="H62" s="58">
        <f t="shared" si="3"/>
        <v>25903.32</v>
      </c>
    </row>
    <row r="63" spans="1:8" s="25" customFormat="1" ht="25.5">
      <c r="A63" s="9" t="s">
        <v>122</v>
      </c>
      <c r="B63" s="21">
        <v>791</v>
      </c>
      <c r="C63" s="8" t="s">
        <v>126</v>
      </c>
      <c r="D63" s="8" t="s">
        <v>128</v>
      </c>
      <c r="E63" s="8" t="s">
        <v>84</v>
      </c>
      <c r="F63" s="48">
        <f>F64</f>
        <v>15252</v>
      </c>
      <c r="G63" s="41">
        <f t="shared" si="3"/>
        <v>10651.32</v>
      </c>
      <c r="H63" s="58">
        <f t="shared" si="3"/>
        <v>25903.32</v>
      </c>
    </row>
    <row r="64" spans="1:8" s="25" customFormat="1" ht="25.5">
      <c r="A64" s="7" t="s">
        <v>123</v>
      </c>
      <c r="B64" s="21">
        <v>791</v>
      </c>
      <c r="C64" s="8" t="s">
        <v>126</v>
      </c>
      <c r="D64" s="8" t="s">
        <v>128</v>
      </c>
      <c r="E64" s="8" t="s">
        <v>85</v>
      </c>
      <c r="F64" s="48">
        <v>15252</v>
      </c>
      <c r="G64" s="41">
        <v>10651.32</v>
      </c>
      <c r="H64" s="58">
        <v>25903.32</v>
      </c>
    </row>
    <row r="65" spans="1:8" s="25" customFormat="1" ht="12.75">
      <c r="A65" s="10"/>
      <c r="B65" s="21">
        <v>791</v>
      </c>
      <c r="C65" s="11"/>
      <c r="D65" s="11"/>
      <c r="E65" s="11"/>
      <c r="F65" s="37"/>
      <c r="G65" s="42"/>
      <c r="H65" s="42"/>
    </row>
    <row r="66" spans="1:8" s="25" customFormat="1" ht="12.75">
      <c r="A66" s="10" t="s">
        <v>37</v>
      </c>
      <c r="B66" s="21">
        <v>791</v>
      </c>
      <c r="C66" s="11" t="s">
        <v>34</v>
      </c>
      <c r="D66" s="11"/>
      <c r="E66" s="11"/>
      <c r="F66" s="37">
        <f>F67</f>
        <v>1789527</v>
      </c>
      <c r="G66" s="42">
        <f>G67</f>
        <v>-194953.38</v>
      </c>
      <c r="H66" s="54">
        <f>H67</f>
        <v>1594573.62</v>
      </c>
    </row>
    <row r="67" spans="1:8" s="25" customFormat="1" ht="12.75">
      <c r="A67" s="10" t="s">
        <v>37</v>
      </c>
      <c r="B67" s="21">
        <v>791</v>
      </c>
      <c r="C67" s="11" t="s">
        <v>34</v>
      </c>
      <c r="D67" s="11" t="s">
        <v>35</v>
      </c>
      <c r="E67" s="11"/>
      <c r="F67" s="37">
        <f>F68+F72+F76+F80</f>
        <v>1789527</v>
      </c>
      <c r="G67" s="42">
        <f>G68+G72+G76+G80</f>
        <v>-194953.38</v>
      </c>
      <c r="H67" s="54">
        <f>H68+H72+H76+H80</f>
        <v>1594573.62</v>
      </c>
    </row>
    <row r="68" spans="1:8" s="25" customFormat="1" ht="12.75">
      <c r="A68" s="10" t="s">
        <v>38</v>
      </c>
      <c r="B68" s="21">
        <v>791</v>
      </c>
      <c r="C68" s="11" t="s">
        <v>34</v>
      </c>
      <c r="D68" s="11" t="s">
        <v>36</v>
      </c>
      <c r="E68" s="11"/>
      <c r="F68" s="37">
        <f aca="true" t="shared" si="4" ref="F68:H70">F69</f>
        <v>226427</v>
      </c>
      <c r="G68" s="42">
        <f t="shared" si="4"/>
        <v>95497</v>
      </c>
      <c r="H68" s="54">
        <f t="shared" si="4"/>
        <v>321924</v>
      </c>
    </row>
    <row r="69" spans="1:8" s="25" customFormat="1" ht="25.5">
      <c r="A69" s="7" t="s">
        <v>86</v>
      </c>
      <c r="B69" s="21">
        <v>791</v>
      </c>
      <c r="C69" s="11" t="s">
        <v>34</v>
      </c>
      <c r="D69" s="11" t="s">
        <v>36</v>
      </c>
      <c r="E69" s="8" t="s">
        <v>83</v>
      </c>
      <c r="F69" s="37">
        <f t="shared" si="4"/>
        <v>226427</v>
      </c>
      <c r="G69" s="42">
        <f t="shared" si="4"/>
        <v>95497</v>
      </c>
      <c r="H69" s="54">
        <f t="shared" si="4"/>
        <v>321924</v>
      </c>
    </row>
    <row r="70" spans="1:8" s="25" customFormat="1" ht="25.5">
      <c r="A70" s="7" t="s">
        <v>87</v>
      </c>
      <c r="B70" s="21">
        <v>791</v>
      </c>
      <c r="C70" s="11" t="s">
        <v>34</v>
      </c>
      <c r="D70" s="11" t="s">
        <v>36</v>
      </c>
      <c r="E70" s="8" t="s">
        <v>84</v>
      </c>
      <c r="F70" s="37">
        <f t="shared" si="4"/>
        <v>226427</v>
      </c>
      <c r="G70" s="42">
        <f t="shared" si="4"/>
        <v>95497</v>
      </c>
      <c r="H70" s="54">
        <f t="shared" si="4"/>
        <v>321924</v>
      </c>
    </row>
    <row r="71" spans="1:8" s="25" customFormat="1" ht="25.5">
      <c r="A71" s="7" t="s">
        <v>88</v>
      </c>
      <c r="B71" s="21">
        <v>791</v>
      </c>
      <c r="C71" s="11" t="s">
        <v>34</v>
      </c>
      <c r="D71" s="11" t="s">
        <v>36</v>
      </c>
      <c r="E71" s="8" t="s">
        <v>85</v>
      </c>
      <c r="F71" s="37">
        <v>226427</v>
      </c>
      <c r="G71" s="41">
        <v>95497</v>
      </c>
      <c r="H71" s="53">
        <f>G71+F71</f>
        <v>321924</v>
      </c>
    </row>
    <row r="72" spans="1:8" ht="12.75">
      <c r="A72" s="7" t="s">
        <v>51</v>
      </c>
      <c r="B72" s="21">
        <v>791</v>
      </c>
      <c r="C72" s="8" t="s">
        <v>34</v>
      </c>
      <c r="D72" s="8" t="s">
        <v>52</v>
      </c>
      <c r="E72" s="8"/>
      <c r="F72" s="36">
        <f>F73</f>
        <v>8700</v>
      </c>
      <c r="G72" s="40"/>
      <c r="H72" s="40">
        <f>H73</f>
        <v>8700</v>
      </c>
    </row>
    <row r="73" spans="1:8" ht="25.5">
      <c r="A73" s="7" t="s">
        <v>86</v>
      </c>
      <c r="B73" s="21">
        <v>791</v>
      </c>
      <c r="C73" s="8" t="s">
        <v>34</v>
      </c>
      <c r="D73" s="8" t="s">
        <v>52</v>
      </c>
      <c r="E73" s="8" t="s">
        <v>83</v>
      </c>
      <c r="F73" s="36">
        <f>F74</f>
        <v>8700</v>
      </c>
      <c r="G73" s="40"/>
      <c r="H73" s="40">
        <f>H74</f>
        <v>8700</v>
      </c>
    </row>
    <row r="74" spans="1:8" ht="25.5">
      <c r="A74" s="7" t="s">
        <v>87</v>
      </c>
      <c r="B74" s="21">
        <v>791</v>
      </c>
      <c r="C74" s="8" t="s">
        <v>34</v>
      </c>
      <c r="D74" s="8" t="s">
        <v>52</v>
      </c>
      <c r="E74" s="8" t="s">
        <v>84</v>
      </c>
      <c r="F74" s="36">
        <f>F75</f>
        <v>8700</v>
      </c>
      <c r="G74" s="40"/>
      <c r="H74" s="40">
        <f>H75</f>
        <v>8700</v>
      </c>
    </row>
    <row r="75" spans="1:8" ht="25.5">
      <c r="A75" s="7" t="s">
        <v>88</v>
      </c>
      <c r="B75" s="21">
        <v>791</v>
      </c>
      <c r="C75" s="8" t="s">
        <v>34</v>
      </c>
      <c r="D75" s="8" t="s">
        <v>52</v>
      </c>
      <c r="E75" s="8" t="s">
        <v>85</v>
      </c>
      <c r="F75" s="36">
        <v>8700</v>
      </c>
      <c r="G75" s="40"/>
      <c r="H75" s="40">
        <v>8700</v>
      </c>
    </row>
    <row r="76" spans="1:8" s="25" customFormat="1" ht="12.75">
      <c r="A76" s="12" t="s">
        <v>50</v>
      </c>
      <c r="B76" s="21">
        <v>791</v>
      </c>
      <c r="C76" s="11" t="s">
        <v>34</v>
      </c>
      <c r="D76" s="11" t="s">
        <v>49</v>
      </c>
      <c r="E76" s="11"/>
      <c r="F76" s="37">
        <f>F77</f>
        <v>16000</v>
      </c>
      <c r="G76" s="42"/>
      <c r="H76" s="42">
        <f>H77</f>
        <v>16000</v>
      </c>
    </row>
    <row r="77" spans="1:8" ht="25.5">
      <c r="A77" s="7" t="s">
        <v>86</v>
      </c>
      <c r="B77" s="21">
        <v>791</v>
      </c>
      <c r="C77" s="11" t="s">
        <v>34</v>
      </c>
      <c r="D77" s="11" t="s">
        <v>49</v>
      </c>
      <c r="E77" s="8" t="s">
        <v>83</v>
      </c>
      <c r="F77" s="36">
        <f>F78</f>
        <v>16000</v>
      </c>
      <c r="G77" s="40"/>
      <c r="H77" s="40">
        <f>H78</f>
        <v>16000</v>
      </c>
    </row>
    <row r="78" spans="1:8" ht="25.5">
      <c r="A78" s="7" t="s">
        <v>87</v>
      </c>
      <c r="B78" s="21">
        <v>791</v>
      </c>
      <c r="C78" s="11" t="s">
        <v>34</v>
      </c>
      <c r="D78" s="11" t="s">
        <v>49</v>
      </c>
      <c r="E78" s="8" t="s">
        <v>84</v>
      </c>
      <c r="F78" s="36">
        <f>F79</f>
        <v>16000</v>
      </c>
      <c r="G78" s="40"/>
      <c r="H78" s="40">
        <f>H79</f>
        <v>16000</v>
      </c>
    </row>
    <row r="79" spans="1:8" s="25" customFormat="1" ht="25.5">
      <c r="A79" s="7" t="s">
        <v>88</v>
      </c>
      <c r="B79" s="21">
        <v>791</v>
      </c>
      <c r="C79" s="11" t="s">
        <v>34</v>
      </c>
      <c r="D79" s="11" t="s">
        <v>49</v>
      </c>
      <c r="E79" s="8" t="s">
        <v>85</v>
      </c>
      <c r="F79" s="37">
        <v>16000</v>
      </c>
      <c r="G79" s="42"/>
      <c r="H79" s="42">
        <v>16000</v>
      </c>
    </row>
    <row r="80" spans="1:8" s="25" customFormat="1" ht="25.5">
      <c r="A80" s="10" t="s">
        <v>40</v>
      </c>
      <c r="B80" s="21">
        <v>791</v>
      </c>
      <c r="C80" s="11" t="s">
        <v>34</v>
      </c>
      <c r="D80" s="11" t="s">
        <v>39</v>
      </c>
      <c r="E80" s="11"/>
      <c r="F80" s="37">
        <f aca="true" t="shared" si="5" ref="F80:H82">F81</f>
        <v>1538400</v>
      </c>
      <c r="G80" s="42">
        <f t="shared" si="5"/>
        <v>-290450.38</v>
      </c>
      <c r="H80" s="42">
        <f t="shared" si="5"/>
        <v>1247949.62</v>
      </c>
    </row>
    <row r="81" spans="1:8" s="25" customFormat="1" ht="25.5">
      <c r="A81" s="7" t="s">
        <v>86</v>
      </c>
      <c r="B81" s="21">
        <v>791</v>
      </c>
      <c r="C81" s="11" t="s">
        <v>34</v>
      </c>
      <c r="D81" s="11" t="s">
        <v>39</v>
      </c>
      <c r="E81" s="8" t="s">
        <v>83</v>
      </c>
      <c r="F81" s="37">
        <f t="shared" si="5"/>
        <v>1538400</v>
      </c>
      <c r="G81" s="42">
        <f t="shared" si="5"/>
        <v>-290450.38</v>
      </c>
      <c r="H81" s="42">
        <f t="shared" si="5"/>
        <v>1247949.62</v>
      </c>
    </row>
    <row r="82" spans="1:8" s="25" customFormat="1" ht="25.5">
      <c r="A82" s="7" t="s">
        <v>87</v>
      </c>
      <c r="B82" s="21">
        <v>791</v>
      </c>
      <c r="C82" s="11" t="s">
        <v>34</v>
      </c>
      <c r="D82" s="11" t="s">
        <v>39</v>
      </c>
      <c r="E82" s="8" t="s">
        <v>84</v>
      </c>
      <c r="F82" s="37">
        <f t="shared" si="5"/>
        <v>1538400</v>
      </c>
      <c r="G82" s="42">
        <f t="shared" si="5"/>
        <v>-290450.38</v>
      </c>
      <c r="H82" s="42">
        <f t="shared" si="5"/>
        <v>1247949.62</v>
      </c>
    </row>
    <row r="83" spans="1:8" s="25" customFormat="1" ht="25.5">
      <c r="A83" s="7" t="s">
        <v>88</v>
      </c>
      <c r="B83" s="21">
        <v>791</v>
      </c>
      <c r="C83" s="11" t="s">
        <v>34</v>
      </c>
      <c r="D83" s="11" t="s">
        <v>39</v>
      </c>
      <c r="E83" s="8" t="s">
        <v>85</v>
      </c>
      <c r="F83" s="37">
        <v>1538400</v>
      </c>
      <c r="G83" s="42">
        <v>-290450.38</v>
      </c>
      <c r="H83" s="42">
        <v>1247949.62</v>
      </c>
    </row>
    <row r="84" spans="1:8" s="25" customFormat="1" ht="12.75">
      <c r="A84" s="7" t="s">
        <v>96</v>
      </c>
      <c r="B84" s="21">
        <v>791</v>
      </c>
      <c r="C84" s="11" t="s">
        <v>44</v>
      </c>
      <c r="D84" s="11"/>
      <c r="E84" s="8"/>
      <c r="F84" s="37">
        <f aca="true" t="shared" si="6" ref="F84:F89">F85</f>
        <v>1036400</v>
      </c>
      <c r="G84" s="42">
        <f aca="true" t="shared" si="7" ref="G84:H89">G85</f>
        <v>49473</v>
      </c>
      <c r="H84" s="42">
        <f t="shared" si="7"/>
        <v>1085873</v>
      </c>
    </row>
    <row r="85" spans="1:8" s="25" customFormat="1" ht="12.75">
      <c r="A85" s="7" t="s">
        <v>45</v>
      </c>
      <c r="B85" s="21">
        <v>791</v>
      </c>
      <c r="C85" s="11" t="s">
        <v>46</v>
      </c>
      <c r="D85" s="11"/>
      <c r="E85" s="8"/>
      <c r="F85" s="37">
        <f t="shared" si="6"/>
        <v>1036400</v>
      </c>
      <c r="G85" s="42">
        <f t="shared" si="7"/>
        <v>49473</v>
      </c>
      <c r="H85" s="42">
        <f t="shared" si="7"/>
        <v>1085873</v>
      </c>
    </row>
    <row r="86" spans="1:8" s="25" customFormat="1" ht="25.5">
      <c r="A86" s="7" t="s">
        <v>94</v>
      </c>
      <c r="B86" s="21">
        <v>791</v>
      </c>
      <c r="C86" s="11" t="s">
        <v>46</v>
      </c>
      <c r="D86" s="11" t="s">
        <v>47</v>
      </c>
      <c r="E86" s="8"/>
      <c r="F86" s="37">
        <f t="shared" si="6"/>
        <v>1036400</v>
      </c>
      <c r="G86" s="42">
        <f t="shared" si="7"/>
        <v>49473</v>
      </c>
      <c r="H86" s="42">
        <f t="shared" si="7"/>
        <v>1085873</v>
      </c>
    </row>
    <row r="87" spans="1:8" s="25" customFormat="1" ht="25.5">
      <c r="A87" s="7" t="s">
        <v>95</v>
      </c>
      <c r="B87" s="21">
        <v>791</v>
      </c>
      <c r="C87" s="11" t="s">
        <v>46</v>
      </c>
      <c r="D87" s="11" t="s">
        <v>48</v>
      </c>
      <c r="E87" s="8"/>
      <c r="F87" s="37">
        <f t="shared" si="6"/>
        <v>1036400</v>
      </c>
      <c r="G87" s="42">
        <f t="shared" si="7"/>
        <v>49473</v>
      </c>
      <c r="H87" s="42">
        <f t="shared" si="7"/>
        <v>1085873</v>
      </c>
    </row>
    <row r="88" spans="1:8" s="25" customFormat="1" ht="38.25">
      <c r="A88" s="7" t="s">
        <v>98</v>
      </c>
      <c r="B88" s="21">
        <v>791</v>
      </c>
      <c r="C88" s="11" t="s">
        <v>46</v>
      </c>
      <c r="D88" s="11" t="s">
        <v>48</v>
      </c>
      <c r="E88" s="8" t="s">
        <v>97</v>
      </c>
      <c r="F88" s="37">
        <f t="shared" si="6"/>
        <v>1036400</v>
      </c>
      <c r="G88" s="42">
        <f t="shared" si="7"/>
        <v>49473</v>
      </c>
      <c r="H88" s="42">
        <f t="shared" si="7"/>
        <v>1085873</v>
      </c>
    </row>
    <row r="89" spans="1:8" s="25" customFormat="1" ht="12.75">
      <c r="A89" s="7" t="s">
        <v>99</v>
      </c>
      <c r="B89" s="21">
        <v>791</v>
      </c>
      <c r="C89" s="11" t="s">
        <v>46</v>
      </c>
      <c r="D89" s="11" t="s">
        <v>48</v>
      </c>
      <c r="E89" s="8" t="s">
        <v>100</v>
      </c>
      <c r="F89" s="37">
        <f t="shared" si="6"/>
        <v>1036400</v>
      </c>
      <c r="G89" s="42">
        <f t="shared" si="7"/>
        <v>49473</v>
      </c>
      <c r="H89" s="42">
        <f t="shared" si="7"/>
        <v>1085873</v>
      </c>
    </row>
    <row r="90" spans="1:8" s="25" customFormat="1" ht="38.25">
      <c r="A90" s="7" t="s">
        <v>102</v>
      </c>
      <c r="B90" s="21">
        <v>791</v>
      </c>
      <c r="C90" s="11" t="s">
        <v>46</v>
      </c>
      <c r="D90" s="11" t="s">
        <v>48</v>
      </c>
      <c r="E90" s="8" t="s">
        <v>101</v>
      </c>
      <c r="F90" s="37">
        <v>1036400</v>
      </c>
      <c r="G90" s="42">
        <v>49473</v>
      </c>
      <c r="H90" s="42">
        <v>1085873</v>
      </c>
    </row>
    <row r="91" spans="1:8" s="25" customFormat="1" ht="12.75">
      <c r="A91" s="44" t="s">
        <v>131</v>
      </c>
      <c r="B91" s="21">
        <v>791</v>
      </c>
      <c r="C91" s="51" t="s">
        <v>134</v>
      </c>
      <c r="D91" s="51"/>
      <c r="E91" s="51"/>
      <c r="F91" s="46">
        <f>F92</f>
        <v>24500</v>
      </c>
      <c r="G91" s="47">
        <f>G92</f>
        <v>0</v>
      </c>
      <c r="H91" s="47">
        <f>H92</f>
        <v>24500</v>
      </c>
    </row>
    <row r="92" spans="1:8" s="25" customFormat="1" ht="25.5">
      <c r="A92" s="7" t="s">
        <v>132</v>
      </c>
      <c r="B92" s="21">
        <v>791</v>
      </c>
      <c r="C92" s="52" t="s">
        <v>134</v>
      </c>
      <c r="D92" s="52" t="s">
        <v>135</v>
      </c>
      <c r="E92" s="52"/>
      <c r="F92" s="48">
        <f>F93</f>
        <v>24500</v>
      </c>
      <c r="G92" s="41">
        <f>G95</f>
        <v>0</v>
      </c>
      <c r="H92" s="41">
        <f>H95</f>
        <v>24500</v>
      </c>
    </row>
    <row r="93" spans="1:8" s="25" customFormat="1" ht="12.75">
      <c r="A93" s="7" t="s">
        <v>133</v>
      </c>
      <c r="B93" s="21">
        <v>791</v>
      </c>
      <c r="C93" s="52" t="s">
        <v>134</v>
      </c>
      <c r="D93" s="52" t="s">
        <v>136</v>
      </c>
      <c r="E93" s="52"/>
      <c r="F93" s="48">
        <f>F94</f>
        <v>24500</v>
      </c>
      <c r="G93" s="41">
        <f>G94</f>
        <v>0</v>
      </c>
      <c r="H93" s="41">
        <f>H94</f>
        <v>24500</v>
      </c>
    </row>
    <row r="94" spans="1:8" s="25" customFormat="1" ht="25.5">
      <c r="A94" s="9" t="s">
        <v>122</v>
      </c>
      <c r="B94" s="21">
        <v>791</v>
      </c>
      <c r="C94" s="52" t="s">
        <v>134</v>
      </c>
      <c r="D94" s="52" t="s">
        <v>136</v>
      </c>
      <c r="E94" s="52" t="s">
        <v>84</v>
      </c>
      <c r="F94" s="48">
        <f>F95</f>
        <v>24500</v>
      </c>
      <c r="G94" s="41">
        <f>G95</f>
        <v>0</v>
      </c>
      <c r="H94" s="41">
        <f>H95</f>
        <v>24500</v>
      </c>
    </row>
    <row r="95" spans="1:8" s="25" customFormat="1" ht="25.5">
      <c r="A95" s="7" t="s">
        <v>123</v>
      </c>
      <c r="B95" s="21">
        <v>791</v>
      </c>
      <c r="C95" s="52" t="s">
        <v>134</v>
      </c>
      <c r="D95" s="52" t="s">
        <v>136</v>
      </c>
      <c r="E95" s="52" t="s">
        <v>85</v>
      </c>
      <c r="F95" s="48">
        <v>24500</v>
      </c>
      <c r="G95" s="41"/>
      <c r="H95" s="41">
        <v>24500</v>
      </c>
    </row>
    <row r="96" spans="1:8" ht="12.75">
      <c r="A96" s="7" t="s">
        <v>55</v>
      </c>
      <c r="B96" s="21">
        <v>791</v>
      </c>
      <c r="C96" s="8" t="s">
        <v>53</v>
      </c>
      <c r="D96" s="22"/>
      <c r="E96" s="8" t="s">
        <v>3</v>
      </c>
      <c r="F96" s="32">
        <f aca="true" t="shared" si="8" ref="F96:H101">F97</f>
        <v>18600</v>
      </c>
      <c r="G96" s="40"/>
      <c r="H96" s="32">
        <f t="shared" si="8"/>
        <v>18600</v>
      </c>
    </row>
    <row r="97" spans="1:8" ht="12.75">
      <c r="A97" s="7" t="s">
        <v>75</v>
      </c>
      <c r="B97" s="21">
        <v>791</v>
      </c>
      <c r="C97" s="8" t="s">
        <v>54</v>
      </c>
      <c r="D97" s="24" t="s">
        <v>3</v>
      </c>
      <c r="E97" s="8" t="s">
        <v>3</v>
      </c>
      <c r="F97" s="36">
        <f t="shared" si="8"/>
        <v>18600</v>
      </c>
      <c r="G97" s="40"/>
      <c r="H97" s="36">
        <f t="shared" si="8"/>
        <v>18600</v>
      </c>
    </row>
    <row r="98" spans="1:8" ht="15.75" customHeight="1">
      <c r="A98" s="7" t="s">
        <v>11</v>
      </c>
      <c r="B98" s="21">
        <v>791</v>
      </c>
      <c r="C98" s="8" t="s">
        <v>54</v>
      </c>
      <c r="D98" s="24" t="s">
        <v>12</v>
      </c>
      <c r="E98" s="8" t="s">
        <v>3</v>
      </c>
      <c r="F98" s="36">
        <f t="shared" si="8"/>
        <v>18600</v>
      </c>
      <c r="G98" s="40"/>
      <c r="H98" s="36">
        <f t="shared" si="8"/>
        <v>18600</v>
      </c>
    </row>
    <row r="99" spans="1:8" ht="12.75">
      <c r="A99" s="9" t="s">
        <v>56</v>
      </c>
      <c r="B99" s="21">
        <v>791</v>
      </c>
      <c r="C99" s="8" t="s">
        <v>54</v>
      </c>
      <c r="D99" s="24" t="s">
        <v>13</v>
      </c>
      <c r="E99" s="8"/>
      <c r="F99" s="36">
        <f t="shared" si="8"/>
        <v>18600</v>
      </c>
      <c r="G99" s="40"/>
      <c r="H99" s="36">
        <f t="shared" si="8"/>
        <v>18600</v>
      </c>
    </row>
    <row r="100" spans="1:8" ht="25.5">
      <c r="A100" s="7" t="s">
        <v>86</v>
      </c>
      <c r="B100" s="21">
        <v>791</v>
      </c>
      <c r="C100" s="8" t="s">
        <v>54</v>
      </c>
      <c r="D100" s="24" t="s">
        <v>13</v>
      </c>
      <c r="E100" s="8" t="s">
        <v>83</v>
      </c>
      <c r="F100" s="36">
        <f t="shared" si="8"/>
        <v>18600</v>
      </c>
      <c r="G100" s="40"/>
      <c r="H100" s="36">
        <f t="shared" si="8"/>
        <v>18600</v>
      </c>
    </row>
    <row r="101" spans="1:8" ht="25.5">
      <c r="A101" s="7" t="s">
        <v>87</v>
      </c>
      <c r="B101" s="21">
        <v>791</v>
      </c>
      <c r="C101" s="8" t="s">
        <v>54</v>
      </c>
      <c r="D101" s="24" t="s">
        <v>13</v>
      </c>
      <c r="E101" s="8" t="s">
        <v>84</v>
      </c>
      <c r="F101" s="36">
        <f t="shared" si="8"/>
        <v>18600</v>
      </c>
      <c r="G101" s="40"/>
      <c r="H101" s="36">
        <f t="shared" si="8"/>
        <v>18600</v>
      </c>
    </row>
    <row r="102" spans="1:8" ht="25.5">
      <c r="A102" s="7" t="s">
        <v>88</v>
      </c>
      <c r="B102" s="21">
        <v>791</v>
      </c>
      <c r="C102" s="8" t="s">
        <v>54</v>
      </c>
      <c r="D102" s="24" t="s">
        <v>13</v>
      </c>
      <c r="E102" s="8" t="s">
        <v>85</v>
      </c>
      <c r="F102" s="36">
        <v>18600</v>
      </c>
      <c r="G102" s="40"/>
      <c r="H102" s="36">
        <v>18600</v>
      </c>
    </row>
    <row r="103" spans="1:8" s="3" customFormat="1" ht="38.25">
      <c r="A103" s="7" t="s">
        <v>66</v>
      </c>
      <c r="B103" s="21">
        <v>791</v>
      </c>
      <c r="C103" s="8" t="s">
        <v>60</v>
      </c>
      <c r="D103" s="8"/>
      <c r="E103" s="8"/>
      <c r="F103" s="36">
        <f>F104</f>
        <v>1696900</v>
      </c>
      <c r="G103" s="41"/>
      <c r="H103" s="36">
        <f>H104</f>
        <v>1696900</v>
      </c>
    </row>
    <row r="104" spans="1:8" s="3" customFormat="1" ht="38.25">
      <c r="A104" s="7" t="s">
        <v>67</v>
      </c>
      <c r="B104" s="21">
        <v>791</v>
      </c>
      <c r="C104" s="8" t="s">
        <v>61</v>
      </c>
      <c r="D104" s="8"/>
      <c r="E104" s="8"/>
      <c r="F104" s="36">
        <f>F105+F109</f>
        <v>1696900</v>
      </c>
      <c r="G104" s="41"/>
      <c r="H104" s="36">
        <f>H105+H109</f>
        <v>1696900</v>
      </c>
    </row>
    <row r="105" spans="1:8" s="3" customFormat="1" ht="12.75">
      <c r="A105" s="7" t="s">
        <v>63</v>
      </c>
      <c r="B105" s="21">
        <v>791</v>
      </c>
      <c r="C105" s="8" t="s">
        <v>61</v>
      </c>
      <c r="D105" s="8" t="s">
        <v>62</v>
      </c>
      <c r="E105" s="8"/>
      <c r="F105" s="36">
        <f>F106</f>
        <v>1692900</v>
      </c>
      <c r="G105" s="41"/>
      <c r="H105" s="36">
        <f>H106</f>
        <v>1692900</v>
      </c>
    </row>
    <row r="106" spans="1:8" s="3" customFormat="1" ht="38.25">
      <c r="A106" s="7" t="s">
        <v>65</v>
      </c>
      <c r="B106" s="21">
        <v>791</v>
      </c>
      <c r="C106" s="8" t="s">
        <v>61</v>
      </c>
      <c r="D106" s="8" t="s">
        <v>64</v>
      </c>
      <c r="E106" s="8"/>
      <c r="F106" s="36">
        <f>F107</f>
        <v>1692900</v>
      </c>
      <c r="G106" s="41"/>
      <c r="H106" s="36">
        <f>H107</f>
        <v>1692900</v>
      </c>
    </row>
    <row r="107" spans="1:8" s="3" customFormat="1" ht="12.75">
      <c r="A107" s="30" t="s">
        <v>104</v>
      </c>
      <c r="B107" s="21">
        <v>791</v>
      </c>
      <c r="C107" s="38" t="s">
        <v>61</v>
      </c>
      <c r="D107" s="38" t="s">
        <v>64</v>
      </c>
      <c r="E107" s="38" t="s">
        <v>10</v>
      </c>
      <c r="F107" s="32">
        <f>F108</f>
        <v>1692900</v>
      </c>
      <c r="G107" s="41"/>
      <c r="H107" s="32">
        <f>H108</f>
        <v>1692900</v>
      </c>
    </row>
    <row r="108" spans="1:8" s="3" customFormat="1" ht="12.75">
      <c r="A108" s="7" t="s">
        <v>68</v>
      </c>
      <c r="B108" s="21">
        <v>791</v>
      </c>
      <c r="C108" s="38" t="s">
        <v>61</v>
      </c>
      <c r="D108" s="38" t="s">
        <v>64</v>
      </c>
      <c r="E108" s="8" t="s">
        <v>103</v>
      </c>
      <c r="F108" s="32">
        <v>1692900</v>
      </c>
      <c r="G108" s="41"/>
      <c r="H108" s="32">
        <v>1692900</v>
      </c>
    </row>
    <row r="109" spans="1:8" ht="51">
      <c r="A109" s="7" t="s">
        <v>113</v>
      </c>
      <c r="B109" s="21">
        <v>791</v>
      </c>
      <c r="C109" s="8" t="s">
        <v>61</v>
      </c>
      <c r="D109" s="8" t="s">
        <v>114</v>
      </c>
      <c r="E109" s="8"/>
      <c r="F109" s="36">
        <f>F110</f>
        <v>4000</v>
      </c>
      <c r="G109" s="40"/>
      <c r="H109" s="36">
        <f>H110</f>
        <v>4000</v>
      </c>
    </row>
    <row r="110" spans="1:8" ht="12.75">
      <c r="A110" s="30" t="s">
        <v>104</v>
      </c>
      <c r="B110" s="21">
        <v>791</v>
      </c>
      <c r="C110" s="38" t="s">
        <v>61</v>
      </c>
      <c r="D110" s="8" t="s">
        <v>114</v>
      </c>
      <c r="E110" s="38" t="s">
        <v>10</v>
      </c>
      <c r="F110" s="32">
        <f>F111</f>
        <v>4000</v>
      </c>
      <c r="G110" s="40"/>
      <c r="H110" s="32">
        <f>H111</f>
        <v>4000</v>
      </c>
    </row>
    <row r="111" spans="1:8" ht="12.75">
      <c r="A111" s="7" t="s">
        <v>68</v>
      </c>
      <c r="B111" s="21">
        <v>791</v>
      </c>
      <c r="C111" s="38" t="s">
        <v>61</v>
      </c>
      <c r="D111" s="8" t="s">
        <v>114</v>
      </c>
      <c r="E111" s="8" t="s">
        <v>103</v>
      </c>
      <c r="F111" s="32">
        <v>4000</v>
      </c>
      <c r="G111" s="40"/>
      <c r="H111" s="32">
        <v>4000</v>
      </c>
    </row>
    <row r="112" spans="1:6" ht="12.75">
      <c r="A112" s="26"/>
      <c r="B112" s="27"/>
      <c r="C112" s="28"/>
      <c r="D112" s="28"/>
      <c r="E112" s="28"/>
      <c r="F112" s="29"/>
    </row>
    <row r="113" spans="1:6" ht="12.75">
      <c r="A113" s="26"/>
      <c r="B113" s="27"/>
      <c r="C113" s="28"/>
      <c r="D113" s="28"/>
      <c r="E113" s="28"/>
      <c r="F113" s="29"/>
    </row>
    <row r="114" spans="1:4" ht="15.75">
      <c r="A114" s="33" t="s">
        <v>76</v>
      </c>
      <c r="B114" s="33"/>
      <c r="C114" s="67" t="s">
        <v>77</v>
      </c>
      <c r="D114" s="67"/>
    </row>
  </sheetData>
  <mergeCells count="12">
    <mergeCell ref="D5:H5"/>
    <mergeCell ref="C6:H6"/>
    <mergeCell ref="D7:H7"/>
    <mergeCell ref="F1:H1"/>
    <mergeCell ref="E2:H2"/>
    <mergeCell ref="C3:H3"/>
    <mergeCell ref="D4:H4"/>
    <mergeCell ref="A9:H9"/>
    <mergeCell ref="B8:H8"/>
    <mergeCell ref="A11:F11"/>
    <mergeCell ref="C114:D114"/>
    <mergeCell ref="A10:H10"/>
  </mergeCells>
  <printOptions/>
  <pageMargins left="0.984251968503937" right="0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2012-08-27T05:18:53Z</cp:lastPrinted>
  <dcterms:created xsi:type="dcterms:W3CDTF">2008-10-28T10:40:13Z</dcterms:created>
  <dcterms:modified xsi:type="dcterms:W3CDTF">2012-08-27T05:19:21Z</dcterms:modified>
  <cp:category/>
  <cp:version/>
  <cp:contentType/>
  <cp:contentStatus/>
</cp:coreProperties>
</file>